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23715" windowHeight="967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'Feuil1'!$A$6:$K$66</definedName>
  </definedNames>
  <calcPr fullCalcOnLoad="1"/>
</workbook>
</file>

<file path=xl/sharedStrings.xml><?xml version="1.0" encoding="utf-8"?>
<sst xmlns="http://schemas.openxmlformats.org/spreadsheetml/2006/main" count="173" uniqueCount="138">
  <si>
    <t>N°</t>
  </si>
  <si>
    <t>31/31</t>
  </si>
  <si>
    <t>19/19</t>
  </si>
  <si>
    <t>63/63</t>
  </si>
  <si>
    <t>81/81</t>
  </si>
  <si>
    <t>12/12</t>
  </si>
  <si>
    <t>34/34</t>
  </si>
  <si>
    <t>87/87</t>
  </si>
  <si>
    <t>15/15</t>
  </si>
  <si>
    <t>46/46</t>
  </si>
  <si>
    <t xml:space="preserve">AAPPMA MONTFERMY - CHAPDES BEAUFORT </t>
  </si>
  <si>
    <t>VALLAS Christian - DUARTE Manuel</t>
  </si>
  <si>
    <t xml:space="preserve">AMS - POWERLINE </t>
  </si>
  <si>
    <t>24/63</t>
  </si>
  <si>
    <t>42/42</t>
  </si>
  <si>
    <t>03/03</t>
  </si>
  <si>
    <t>REY Arnaud - PONSONNET Axel</t>
  </si>
  <si>
    <t>VERTICAL FEELING</t>
  </si>
  <si>
    <t>Total</t>
  </si>
  <si>
    <t>BERCHE Nicolas - DELBAERE Loïc</t>
  </si>
  <si>
    <t>MENDOZA Manuel - ALLET Bertrand</t>
  </si>
  <si>
    <t xml:space="preserve">BATISTA Luis - ROBERT Pascal </t>
  </si>
  <si>
    <t>JUSTOINE</t>
  </si>
  <si>
    <t>TEAM PHERE PLAISIR - BPLI - AVEYRON STORES</t>
  </si>
  <si>
    <t>TEAM SMITH EUROPE - MANUCENTRE</t>
  </si>
  <si>
    <t>82/82</t>
  </si>
  <si>
    <t>SIMON David - VELASQUEZ Fabrice</t>
  </si>
  <si>
    <t>BROUSSE Pierre - VERMEIL Frédéric</t>
  </si>
  <si>
    <t>DELMAS Nicolas - SAUREL Fabien</t>
  </si>
  <si>
    <t>SPIRIT BY SEMPE - VMC</t>
  </si>
  <si>
    <t>FERRONATO Sébastien - BRIGAND Michel</t>
  </si>
  <si>
    <t>03/63</t>
  </si>
  <si>
    <t>PEALLAT Aurélien - DA COSTA Silverio</t>
  </si>
  <si>
    <t>TAILLANDIER Cyril - GANDILLON Fabien</t>
  </si>
  <si>
    <t xml:space="preserve">TEAM TORCHE </t>
  </si>
  <si>
    <t>MASSON Michel -  GOREAUD Jean-Luc</t>
  </si>
  <si>
    <t>PRIETO Jean-Marc - GUIDOLIN Joan</t>
  </si>
  <si>
    <t>09/38</t>
  </si>
  <si>
    <t>LE VAL</t>
  </si>
  <si>
    <t>BERTHON Jérôme - DIAS Victor</t>
  </si>
  <si>
    <t>12/48</t>
  </si>
  <si>
    <t>PRADEL Nicolas - ARRUFAT Cédric</t>
  </si>
  <si>
    <t>GIROU Grégory - LHERM David</t>
  </si>
  <si>
    <t>PECOR II</t>
  </si>
  <si>
    <t>LACOMBE Nicolas - CHARDENOUX Patrick</t>
  </si>
  <si>
    <t>NAC - NATURE ET PASSION</t>
  </si>
  <si>
    <t>BARNAY Frédéric - VERNE Hervé</t>
  </si>
  <si>
    <t>30/30</t>
  </si>
  <si>
    <t>Département</t>
  </si>
  <si>
    <t>NOM TEAM</t>
  </si>
  <si>
    <t>NOM COMPETITEUR</t>
  </si>
  <si>
    <t>Nbr total de bateaux sur 2015</t>
  </si>
  <si>
    <t>NAUSSAC</t>
  </si>
  <si>
    <t>BORT LES ORGUES</t>
  </si>
  <si>
    <t>AIGUELEZE</t>
  </si>
  <si>
    <t>GARABIT</t>
  </si>
  <si>
    <t>VILLEREST</t>
  </si>
  <si>
    <t xml:space="preserve">BOMBE - VERTIC ALIENS </t>
  </si>
  <si>
    <t>ADAM'S - BALZER  - Z MAN -  NAVICOM</t>
  </si>
  <si>
    <t>DESQUINES Jean-Claude - PERRET Michel</t>
  </si>
  <si>
    <t>71/42</t>
  </si>
  <si>
    <t>IBERICA - PASSION PECHE 46 - PLP/AMCEG</t>
  </si>
  <si>
    <t>IACONA Dominique - DELETTRE Dominique</t>
  </si>
  <si>
    <t>M &amp; M'S4 - HEARTY RISE</t>
  </si>
  <si>
    <t>RUFFIN Daniel - LAFFERE Laurent</t>
  </si>
  <si>
    <t>03/75</t>
  </si>
  <si>
    <t>DECADI Laurent  - MEALLET Yannick</t>
  </si>
  <si>
    <t xml:space="preserve">PEZON &amp; MICHEL - GUNKI - M.M.A. -  CLUB GUITALENS - L'ALBAREDE - </t>
  </si>
  <si>
    <t xml:space="preserve"> DESTRUEL Marc - GALINIE Christophe</t>
  </si>
  <si>
    <t xml:space="preserve"> AMAZING FISHING</t>
  </si>
  <si>
    <t>CANTAL POWER FISHING</t>
  </si>
  <si>
    <t>MAREVA - IODA - ASTUCIT - MUSTAD</t>
  </si>
  <si>
    <t xml:space="preserve">OLIVEIRA José - BOUSQUET Adrien </t>
  </si>
  <si>
    <t>SAINT LEGER David - FROMONT Yoann</t>
  </si>
  <si>
    <t>ENKI</t>
  </si>
  <si>
    <t>BOULANGER Samuel - DALAT Cédric</t>
  </si>
  <si>
    <t>PICQ Jérôme - BERTHON Franck</t>
  </si>
  <si>
    <t>CLUB CARNASSIERS 82</t>
  </si>
  <si>
    <t>SOBESTO Thierry - GOUZE Francis</t>
  </si>
  <si>
    <t>ADPECHE 63 - DESTCK MOZAC - CONCEPT PRO PECHE</t>
  </si>
  <si>
    <t>WALTZER Lionel - NEBOUT Jean- Christophe</t>
  </si>
  <si>
    <t xml:space="preserve">LOWRANCE -MOTOR GUIDE - SAKURA </t>
  </si>
  <si>
    <t>ASSIE Philippe - LAVAL Jérôme</t>
  </si>
  <si>
    <t xml:space="preserve">ADPECHE 63 - GPS SANTE </t>
  </si>
  <si>
    <t>TEAM POINT BACHE</t>
  </si>
  <si>
    <t>FAUDON Philippe - BLANQUET Dimitri</t>
  </si>
  <si>
    <t>DOMPEYRE Xavier - GISBERT Christophe</t>
  </si>
  <si>
    <t>LES NACKEURS</t>
  </si>
  <si>
    <t>SALGUES David - BOIRON Marc</t>
  </si>
  <si>
    <t>12/43</t>
  </si>
  <si>
    <t>MALPUECH Julien - PLACE Yohan</t>
  </si>
  <si>
    <t>FISHER'S SPRIRIT - EUROPECHE - NAVICOM</t>
  </si>
  <si>
    <t>BOSC Eric -VEGEZZI Jean-Luc</t>
  </si>
  <si>
    <t>81/31</t>
  </si>
  <si>
    <t>PHERE Sébastien - BEC Christophe</t>
  </si>
  <si>
    <t>ROBIDOU TITI</t>
  </si>
  <si>
    <t>DARCQ Sébastien - ROBIDOU Jacky</t>
  </si>
  <si>
    <t>34/30</t>
  </si>
  <si>
    <t xml:space="preserve"> ASTUCIT - IODA - NAVICOM</t>
  </si>
  <si>
    <t xml:space="preserve">DELSOUC Tony - ARRESTIER Damien </t>
  </si>
  <si>
    <t>DELARBEYRETTE Olivier - VILLECHENON Cyril</t>
  </si>
  <si>
    <t>PAULET Eric - DARDALHON Jérôme</t>
  </si>
  <si>
    <t>SANCY PECHE</t>
  </si>
  <si>
    <t xml:space="preserve">ADPECHE 63 </t>
  </si>
  <si>
    <t>LE SANDRE - TEAM SAKURA - NAVICOM </t>
  </si>
  <si>
    <t>FILIOL Bruno -ROUCHY Antoine</t>
  </si>
  <si>
    <t>VIDAL Christophe - CAILLOUX Vincent</t>
  </si>
  <si>
    <t>WWW.SLURES.COM -TEAM VERTIC-ALIEN</t>
  </si>
  <si>
    <t>VALETTE Mathieu - ARMINGAUD Nicolas</t>
  </si>
  <si>
    <t>TEAM NAVICOM - GAMBLER FISHING</t>
  </si>
  <si>
    <t>FILIOL François - CONSTANT François</t>
  </si>
  <si>
    <t>CARNA COMMINGES - PASIELSKY BATEAUX</t>
  </si>
  <si>
    <t>LEGUEVAQUE Franck - ESTAQUE Gaëlle</t>
  </si>
  <si>
    <t>AD PECHE 63 - WIZARD'S RODS - EXTREMADURA PRO FISHING</t>
  </si>
  <si>
    <t xml:space="preserve">ANDRE Pierre - GROMOND Pierre </t>
  </si>
  <si>
    <t>LA TONNEE</t>
  </si>
  <si>
    <t>CHAMPAGNE Eric - LAGANE Thierry</t>
  </si>
  <si>
    <t>CLERET Michel - NOMY Damien</t>
  </si>
  <si>
    <t>LES SAUGUAINS</t>
  </si>
  <si>
    <t>VIGOUROUX Patrice - BARBIERI  Julien</t>
  </si>
  <si>
    <t>43/42</t>
  </si>
  <si>
    <t>TEAM ACROPLASTE - SANCY PECHE</t>
  </si>
  <si>
    <t xml:space="preserve">ADPECHE 63 - LAFARGE TRANSPORT </t>
  </si>
  <si>
    <t>HAON Olivier - AGUIAR José</t>
  </si>
  <si>
    <t>THE NEW SCHOOL</t>
  </si>
  <si>
    <t>MINICI Sylvain - RICARD Mathieu</t>
  </si>
  <si>
    <t>QUICHAUD Laurent - LAVERGNE Sébastien</t>
  </si>
  <si>
    <t>INSTINCT BASS BOAT</t>
  </si>
  <si>
    <t>SEFERRYNOWICZ Christophe - ESTERUELAS Frédéric</t>
  </si>
  <si>
    <t>TOTOR</t>
  </si>
  <si>
    <t xml:space="preserve"> BONNET William - VALLON Gaël</t>
  </si>
  <si>
    <t xml:space="preserve">GOMEZ Gilles </t>
  </si>
  <si>
    <t>ADPECHE 63</t>
  </si>
  <si>
    <t>DAGNAUD Philippe</t>
  </si>
  <si>
    <t>BOUILLAUD Dominique - FABRE Olivier</t>
  </si>
  <si>
    <t>NEUVILLE Jérôme - LONGOUR Eric</t>
  </si>
  <si>
    <t>TROPHEE BASS BOAT EUROPE 2015</t>
  </si>
  <si>
    <t>TEAM ALCEDO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</si>
</sst>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6"/>
      <color indexed="10"/>
      <name val="Bauhaus 93"/>
      <family val="5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26"/>
      <color rgb="FFFF0000"/>
      <name val="Bauhaus 93"/>
      <family val="5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textRotation="45" wrapText="1"/>
    </xf>
    <xf numFmtId="0" fontId="49" fillId="0" borderId="14" xfId="0" applyFont="1" applyBorder="1" applyAlignment="1">
      <alignment horizontal="center" textRotation="45" wrapText="1"/>
    </xf>
    <xf numFmtId="0" fontId="49" fillId="0" borderId="15" xfId="0" applyFont="1" applyBorder="1" applyAlignment="1">
      <alignment horizontal="center" textRotation="45" wrapText="1"/>
    </xf>
    <xf numFmtId="0" fontId="2" fillId="0" borderId="16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2" fillId="0" borderId="13" xfId="0" applyFont="1" applyBorder="1" applyAlignment="1">
      <alignment horizontal="center" vertical="center" textRotation="45"/>
    </xf>
    <xf numFmtId="0" fontId="52" fillId="0" borderId="14" xfId="0" applyFont="1" applyBorder="1" applyAlignment="1">
      <alignment horizontal="center" vertical="center" textRotation="45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textRotation="45"/>
    </xf>
    <xf numFmtId="49" fontId="5" fillId="0" borderId="14" xfId="0" applyNumberFormat="1" applyFont="1" applyFill="1" applyBorder="1" applyAlignment="1">
      <alignment horizontal="center" vertical="center" textRotation="45"/>
    </xf>
    <xf numFmtId="49" fontId="5" fillId="0" borderId="15" xfId="0" applyNumberFormat="1" applyFont="1" applyFill="1" applyBorder="1" applyAlignment="1">
      <alignment horizontal="center" vertical="center" textRotation="45"/>
    </xf>
    <xf numFmtId="0" fontId="49" fillId="0" borderId="13" xfId="0" applyFont="1" applyBorder="1" applyAlignment="1">
      <alignment horizontal="center" vertical="center" textRotation="45"/>
    </xf>
    <xf numFmtId="0" fontId="49" fillId="0" borderId="14" xfId="0" applyFont="1" applyBorder="1" applyAlignment="1">
      <alignment horizontal="center" vertical="center" textRotation="45"/>
    </xf>
    <xf numFmtId="0" fontId="52" fillId="0" borderId="13" xfId="0" applyFont="1" applyFill="1" applyBorder="1" applyAlignment="1">
      <alignment horizontal="center" vertical="center" textRotation="45"/>
    </xf>
    <xf numFmtId="0" fontId="52" fillId="0" borderId="14" xfId="0" applyFont="1" applyFill="1" applyBorder="1" applyAlignment="1">
      <alignment horizontal="center" vertical="center" textRotation="45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0</xdr:row>
      <xdr:rowOff>0</xdr:rowOff>
    </xdr:from>
    <xdr:to>
      <xdr:col>10</xdr:col>
      <xdr:colOff>809625</xdr:colOff>
      <xdr:row>4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0"/>
          <a:ext cx="3886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69</xdr:row>
      <xdr:rowOff>76200</xdr:rowOff>
    </xdr:from>
    <xdr:to>
      <xdr:col>10</xdr:col>
      <xdr:colOff>762000</xdr:colOff>
      <xdr:row>74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37699950"/>
          <a:ext cx="4552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tabSelected="1" workbookViewId="0" topLeftCell="A25">
      <selection activeCell="C71" sqref="C71"/>
    </sheetView>
  </sheetViews>
  <sheetFormatPr defaultColWidth="11.421875" defaultRowHeight="15"/>
  <cols>
    <col min="1" max="1" width="5.421875" style="4" customWidth="1"/>
    <col min="2" max="2" width="31.57421875" style="7" customWidth="1"/>
    <col min="3" max="3" width="20.140625" style="8" customWidth="1"/>
    <col min="4" max="4" width="7.421875" style="24" customWidth="1"/>
    <col min="5" max="5" width="9.28125" style="3" customWidth="1"/>
    <col min="6" max="6" width="11.8515625" style="3" customWidth="1"/>
    <col min="7" max="7" width="9.28125" style="5" customWidth="1"/>
    <col min="8" max="8" width="9.421875" style="3" customWidth="1"/>
    <col min="9" max="9" width="10.00390625" style="3" customWidth="1"/>
    <col min="10" max="10" width="9.8515625" style="3" customWidth="1"/>
    <col min="11" max="11" width="13.00390625" style="3" customWidth="1"/>
  </cols>
  <sheetData>
    <row r="1" ht="15"/>
    <row r="2" spans="1:9" ht="15" customHeight="1">
      <c r="A2" s="51" t="s">
        <v>136</v>
      </c>
      <c r="B2" s="52"/>
      <c r="C2" s="52"/>
      <c r="D2" s="52"/>
      <c r="E2" s="52"/>
      <c r="F2" s="52"/>
      <c r="G2" s="52"/>
      <c r="H2" s="4"/>
      <c r="I2" s="4"/>
    </row>
    <row r="3" spans="1:9" ht="15" customHeight="1">
      <c r="A3" s="52"/>
      <c r="B3" s="52"/>
      <c r="C3" s="52"/>
      <c r="D3" s="52"/>
      <c r="E3" s="52"/>
      <c r="F3" s="52"/>
      <c r="G3" s="52"/>
      <c r="H3" s="4"/>
      <c r="I3" s="4"/>
    </row>
    <row r="4" ht="15"/>
    <row r="5" ht="15.75" thickBot="1"/>
    <row r="6" spans="1:11" ht="15.75" thickTop="1">
      <c r="A6" s="43" t="s">
        <v>0</v>
      </c>
      <c r="B6" s="43" t="s">
        <v>49</v>
      </c>
      <c r="C6" s="48" t="s">
        <v>50</v>
      </c>
      <c r="D6" s="57" t="s">
        <v>48</v>
      </c>
      <c r="E6" s="53" t="s">
        <v>52</v>
      </c>
      <c r="F6" s="60" t="s">
        <v>53</v>
      </c>
      <c r="G6" s="62" t="s">
        <v>54</v>
      </c>
      <c r="H6" s="53" t="s">
        <v>55</v>
      </c>
      <c r="I6" s="53" t="s">
        <v>56</v>
      </c>
      <c r="J6" s="55" t="s">
        <v>18</v>
      </c>
      <c r="K6" s="40" t="s">
        <v>51</v>
      </c>
    </row>
    <row r="7" spans="1:11" ht="15">
      <c r="A7" s="44"/>
      <c r="B7" s="46"/>
      <c r="C7" s="49"/>
      <c r="D7" s="58"/>
      <c r="E7" s="54"/>
      <c r="F7" s="61"/>
      <c r="G7" s="63"/>
      <c r="H7" s="54"/>
      <c r="I7" s="54"/>
      <c r="J7" s="56"/>
      <c r="K7" s="41"/>
    </row>
    <row r="8" spans="1:11" ht="41.25" customHeight="1" thickBot="1">
      <c r="A8" s="45"/>
      <c r="B8" s="47"/>
      <c r="C8" s="50"/>
      <c r="D8" s="59"/>
      <c r="E8" s="54"/>
      <c r="F8" s="61"/>
      <c r="G8" s="63"/>
      <c r="H8" s="54"/>
      <c r="I8" s="54"/>
      <c r="J8" s="56"/>
      <c r="K8" s="42"/>
    </row>
    <row r="9" spans="1:12" s="11" customFormat="1" ht="46.5" customHeight="1" thickBot="1" thickTop="1">
      <c r="A9" s="26">
        <v>81</v>
      </c>
      <c r="B9" s="27" t="s">
        <v>58</v>
      </c>
      <c r="C9" s="27" t="s">
        <v>59</v>
      </c>
      <c r="D9" s="9" t="s">
        <v>60</v>
      </c>
      <c r="E9" s="38">
        <v>910</v>
      </c>
      <c r="F9" s="38"/>
      <c r="G9" s="39"/>
      <c r="H9" s="38"/>
      <c r="I9" s="38"/>
      <c r="J9" s="10">
        <f aca="true" t="shared" si="0" ref="J9:J40">SUM(E9:I9)</f>
        <v>910</v>
      </c>
      <c r="K9" s="21">
        <f>1+K8</f>
        <v>1</v>
      </c>
      <c r="L9" s="12"/>
    </row>
    <row r="10" spans="1:11" s="11" customFormat="1" ht="46.5" customHeight="1" thickBot="1" thickTop="1">
      <c r="A10" s="1">
        <v>86</v>
      </c>
      <c r="B10" s="28" t="s">
        <v>74</v>
      </c>
      <c r="C10" s="28" t="s">
        <v>75</v>
      </c>
      <c r="D10" s="2" t="s">
        <v>8</v>
      </c>
      <c r="E10" s="6">
        <v>900</v>
      </c>
      <c r="F10" s="6"/>
      <c r="G10" s="6"/>
      <c r="H10" s="6"/>
      <c r="I10" s="6"/>
      <c r="J10" s="10">
        <f t="shared" si="0"/>
        <v>900</v>
      </c>
      <c r="K10" s="6">
        <f>1+K9</f>
        <v>2</v>
      </c>
    </row>
    <row r="11" spans="1:12" s="11" customFormat="1" ht="46.5" customHeight="1" thickBot="1" thickTop="1">
      <c r="A11" s="1">
        <v>41</v>
      </c>
      <c r="B11" s="28" t="s">
        <v>45</v>
      </c>
      <c r="C11" s="28" t="s">
        <v>46</v>
      </c>
      <c r="D11" s="2" t="s">
        <v>14</v>
      </c>
      <c r="E11" s="14">
        <v>854</v>
      </c>
      <c r="F11" s="14"/>
      <c r="G11" s="6"/>
      <c r="H11" s="14"/>
      <c r="I11" s="14"/>
      <c r="J11" s="10">
        <f t="shared" si="0"/>
        <v>854</v>
      </c>
      <c r="K11" s="6">
        <f aca="true" t="shared" si="1" ref="K11:K66">1+K10</f>
        <v>3</v>
      </c>
      <c r="L11" s="12"/>
    </row>
    <row r="12" spans="1:11" s="11" customFormat="1" ht="46.5" customHeight="1" thickBot="1" thickTop="1">
      <c r="A12" s="1">
        <v>85</v>
      </c>
      <c r="B12" s="28" t="s">
        <v>95</v>
      </c>
      <c r="C12" s="28" t="s">
        <v>96</v>
      </c>
      <c r="D12" s="2" t="s">
        <v>97</v>
      </c>
      <c r="E12" s="6">
        <v>850</v>
      </c>
      <c r="F12" s="6"/>
      <c r="G12" s="6"/>
      <c r="H12" s="6"/>
      <c r="I12" s="6"/>
      <c r="J12" s="10">
        <f t="shared" si="0"/>
        <v>850</v>
      </c>
      <c r="K12" s="6">
        <f t="shared" si="1"/>
        <v>4</v>
      </c>
    </row>
    <row r="13" spans="1:12" s="11" customFormat="1" ht="46.5" customHeight="1" thickBot="1" thickTop="1">
      <c r="A13" s="1">
        <v>97</v>
      </c>
      <c r="B13" s="28"/>
      <c r="C13" s="28" t="s">
        <v>42</v>
      </c>
      <c r="D13" s="2" t="s">
        <v>40</v>
      </c>
      <c r="E13" s="14">
        <v>834</v>
      </c>
      <c r="F13" s="14"/>
      <c r="G13" s="6"/>
      <c r="H13" s="14"/>
      <c r="I13" s="14"/>
      <c r="J13" s="10">
        <f t="shared" si="0"/>
        <v>834</v>
      </c>
      <c r="K13" s="6">
        <f t="shared" si="1"/>
        <v>5</v>
      </c>
      <c r="L13" s="12"/>
    </row>
    <row r="14" spans="1:11" s="11" customFormat="1" ht="56.25" customHeight="1" thickBot="1" thickTop="1">
      <c r="A14" s="1">
        <v>44</v>
      </c>
      <c r="B14" s="28" t="s">
        <v>29</v>
      </c>
      <c r="C14" s="28" t="s">
        <v>26</v>
      </c>
      <c r="D14" s="2" t="s">
        <v>3</v>
      </c>
      <c r="E14" s="6">
        <v>830</v>
      </c>
      <c r="F14" s="6"/>
      <c r="G14" s="6"/>
      <c r="H14" s="6"/>
      <c r="I14" s="6"/>
      <c r="J14" s="10">
        <f t="shared" si="0"/>
        <v>830</v>
      </c>
      <c r="K14" s="6">
        <f t="shared" si="1"/>
        <v>6</v>
      </c>
    </row>
    <row r="15" spans="1:11" s="11" customFormat="1" ht="46.5" customHeight="1" thickBot="1" thickTop="1">
      <c r="A15" s="1">
        <v>15</v>
      </c>
      <c r="B15" s="28" t="s">
        <v>63</v>
      </c>
      <c r="C15" s="28" t="s">
        <v>64</v>
      </c>
      <c r="D15" s="2" t="s">
        <v>65</v>
      </c>
      <c r="E15" s="6">
        <v>800</v>
      </c>
      <c r="F15" s="6"/>
      <c r="G15" s="6"/>
      <c r="H15" s="6"/>
      <c r="I15" s="6"/>
      <c r="J15" s="10">
        <f t="shared" si="0"/>
        <v>800</v>
      </c>
      <c r="K15" s="6">
        <f t="shared" si="1"/>
        <v>7</v>
      </c>
    </row>
    <row r="16" spans="1:12" s="11" customFormat="1" ht="46.5" customHeight="1" thickBot="1" thickTop="1">
      <c r="A16" s="1">
        <v>21</v>
      </c>
      <c r="B16" s="29" t="s">
        <v>81</v>
      </c>
      <c r="C16" s="28" t="s">
        <v>82</v>
      </c>
      <c r="D16" s="2" t="s">
        <v>4</v>
      </c>
      <c r="E16" s="14">
        <v>798</v>
      </c>
      <c r="F16" s="14"/>
      <c r="G16" s="6"/>
      <c r="H16" s="14"/>
      <c r="I16" s="14"/>
      <c r="J16" s="10">
        <f t="shared" si="0"/>
        <v>798</v>
      </c>
      <c r="K16" s="6">
        <f t="shared" si="1"/>
        <v>8</v>
      </c>
      <c r="L16" s="12"/>
    </row>
    <row r="17" spans="1:11" s="11" customFormat="1" ht="46.5" customHeight="1" thickBot="1" thickTop="1">
      <c r="A17" s="1">
        <v>11</v>
      </c>
      <c r="B17" s="28" t="s">
        <v>34</v>
      </c>
      <c r="C17" s="28" t="s">
        <v>100</v>
      </c>
      <c r="D17" s="2" t="s">
        <v>15</v>
      </c>
      <c r="E17" s="6">
        <v>790</v>
      </c>
      <c r="F17" s="6"/>
      <c r="G17" s="6"/>
      <c r="H17" s="6"/>
      <c r="I17" s="6"/>
      <c r="J17" s="10">
        <f t="shared" si="0"/>
        <v>790</v>
      </c>
      <c r="K17" s="6">
        <f t="shared" si="1"/>
        <v>9</v>
      </c>
    </row>
    <row r="18" spans="1:11" s="11" customFormat="1" ht="46.5" customHeight="1" thickBot="1" thickTop="1">
      <c r="A18" s="1">
        <v>16</v>
      </c>
      <c r="B18" s="28" t="s">
        <v>61</v>
      </c>
      <c r="C18" s="28" t="s">
        <v>20</v>
      </c>
      <c r="D18" s="2" t="s">
        <v>9</v>
      </c>
      <c r="E18" s="6">
        <v>772</v>
      </c>
      <c r="F18" s="6"/>
      <c r="G18" s="6"/>
      <c r="H18" s="6"/>
      <c r="I18" s="6"/>
      <c r="J18" s="10">
        <f t="shared" si="0"/>
        <v>772</v>
      </c>
      <c r="K18" s="6">
        <f t="shared" si="1"/>
        <v>10</v>
      </c>
    </row>
    <row r="19" spans="1:11" s="11" customFormat="1" ht="46.5" customHeight="1" thickBot="1" thickTop="1">
      <c r="A19" s="1">
        <v>53</v>
      </c>
      <c r="B19" s="28" t="s">
        <v>57</v>
      </c>
      <c r="C19" s="28" t="s">
        <v>41</v>
      </c>
      <c r="D19" s="2" t="s">
        <v>6</v>
      </c>
      <c r="E19" s="6">
        <v>770</v>
      </c>
      <c r="F19" s="6"/>
      <c r="G19" s="6"/>
      <c r="H19" s="6"/>
      <c r="I19" s="6"/>
      <c r="J19" s="10">
        <f t="shared" si="0"/>
        <v>770</v>
      </c>
      <c r="K19" s="6">
        <f t="shared" si="1"/>
        <v>11</v>
      </c>
    </row>
    <row r="20" spans="1:11" s="11" customFormat="1" ht="46.5" customHeight="1" thickBot="1" thickTop="1">
      <c r="A20" s="1">
        <v>10</v>
      </c>
      <c r="B20" s="28"/>
      <c r="C20" s="28" t="s">
        <v>62</v>
      </c>
      <c r="D20" s="2" t="s">
        <v>7</v>
      </c>
      <c r="E20" s="6">
        <v>767</v>
      </c>
      <c r="F20" s="6"/>
      <c r="G20" s="6"/>
      <c r="H20" s="6"/>
      <c r="I20" s="6"/>
      <c r="J20" s="10">
        <f t="shared" si="0"/>
        <v>767</v>
      </c>
      <c r="K20" s="6">
        <f t="shared" si="1"/>
        <v>12</v>
      </c>
    </row>
    <row r="21" spans="1:11" s="11" customFormat="1" ht="46.5" customHeight="1" thickBot="1" thickTop="1">
      <c r="A21" s="1">
        <v>29</v>
      </c>
      <c r="B21" s="28" t="s">
        <v>69</v>
      </c>
      <c r="C21" s="28" t="s">
        <v>19</v>
      </c>
      <c r="D21" s="2" t="s">
        <v>8</v>
      </c>
      <c r="E21" s="6">
        <v>685</v>
      </c>
      <c r="F21" s="6"/>
      <c r="G21" s="6"/>
      <c r="H21" s="6"/>
      <c r="I21" s="6"/>
      <c r="J21" s="10">
        <f t="shared" si="0"/>
        <v>685</v>
      </c>
      <c r="K21" s="6">
        <f t="shared" si="1"/>
        <v>13</v>
      </c>
    </row>
    <row r="22" spans="1:11" s="11" customFormat="1" ht="46.5" customHeight="1" thickBot="1" thickTop="1">
      <c r="A22" s="1">
        <v>68</v>
      </c>
      <c r="B22" s="28" t="s">
        <v>83</v>
      </c>
      <c r="C22" s="28" t="s">
        <v>11</v>
      </c>
      <c r="D22" s="2" t="s">
        <v>3</v>
      </c>
      <c r="E22" s="6">
        <v>670</v>
      </c>
      <c r="F22" s="6"/>
      <c r="G22" s="6"/>
      <c r="H22" s="6"/>
      <c r="I22" s="6"/>
      <c r="J22" s="10">
        <f t="shared" si="0"/>
        <v>670</v>
      </c>
      <c r="K22" s="6">
        <f t="shared" si="1"/>
        <v>14</v>
      </c>
    </row>
    <row r="23" spans="1:11" s="11" customFormat="1" ht="46.5" customHeight="1" thickBot="1" thickTop="1">
      <c r="A23" s="1">
        <v>35</v>
      </c>
      <c r="B23" s="28" t="s">
        <v>77</v>
      </c>
      <c r="C23" s="28" t="s">
        <v>78</v>
      </c>
      <c r="D23" s="2" t="s">
        <v>25</v>
      </c>
      <c r="E23" s="6">
        <v>669</v>
      </c>
      <c r="F23" s="6"/>
      <c r="G23" s="6"/>
      <c r="H23" s="6"/>
      <c r="I23" s="6"/>
      <c r="J23" s="10">
        <f t="shared" si="0"/>
        <v>669</v>
      </c>
      <c r="K23" s="6">
        <f t="shared" si="1"/>
        <v>15</v>
      </c>
    </row>
    <row r="24" spans="1:11" s="11" customFormat="1" ht="46.5" customHeight="1" thickBot="1" thickTop="1">
      <c r="A24" s="1">
        <v>22</v>
      </c>
      <c r="B24" s="28" t="s">
        <v>103</v>
      </c>
      <c r="C24" s="28" t="s">
        <v>33</v>
      </c>
      <c r="D24" s="2" t="s">
        <v>3</v>
      </c>
      <c r="E24" s="6">
        <v>640</v>
      </c>
      <c r="F24" s="6"/>
      <c r="G24" s="6"/>
      <c r="H24" s="6"/>
      <c r="I24" s="6"/>
      <c r="J24" s="10">
        <f t="shared" si="0"/>
        <v>640</v>
      </c>
      <c r="K24" s="6">
        <f t="shared" si="1"/>
        <v>16</v>
      </c>
    </row>
    <row r="25" spans="1:12" s="11" customFormat="1" ht="46.5" customHeight="1" thickBot="1" thickTop="1">
      <c r="A25" s="1">
        <v>91</v>
      </c>
      <c r="B25" s="28" t="s">
        <v>87</v>
      </c>
      <c r="C25" s="28" t="s">
        <v>88</v>
      </c>
      <c r="D25" s="2" t="s">
        <v>89</v>
      </c>
      <c r="E25" s="15">
        <v>630</v>
      </c>
      <c r="F25" s="15"/>
      <c r="G25" s="16"/>
      <c r="H25" s="15"/>
      <c r="I25" s="15"/>
      <c r="J25" s="10">
        <f t="shared" si="0"/>
        <v>630</v>
      </c>
      <c r="K25" s="6">
        <f t="shared" si="1"/>
        <v>17</v>
      </c>
      <c r="L25" s="12"/>
    </row>
    <row r="26" spans="1:12" s="11" customFormat="1" ht="46.5" customHeight="1" thickBot="1" thickTop="1">
      <c r="A26" s="1">
        <v>88</v>
      </c>
      <c r="B26" s="28"/>
      <c r="C26" s="28" t="s">
        <v>90</v>
      </c>
      <c r="D26" s="2" t="s">
        <v>8</v>
      </c>
      <c r="E26" s="15">
        <v>615</v>
      </c>
      <c r="F26" s="15"/>
      <c r="G26" s="16"/>
      <c r="H26" s="15"/>
      <c r="I26" s="15"/>
      <c r="J26" s="10">
        <f t="shared" si="0"/>
        <v>615</v>
      </c>
      <c r="K26" s="6">
        <f t="shared" si="1"/>
        <v>18</v>
      </c>
      <c r="L26" s="12"/>
    </row>
    <row r="27" spans="1:11" s="11" customFormat="1" ht="46.5" customHeight="1" thickBot="1" thickTop="1">
      <c r="A27" s="1">
        <v>36</v>
      </c>
      <c r="B27" s="28" t="s">
        <v>67</v>
      </c>
      <c r="C27" s="28" t="s">
        <v>68</v>
      </c>
      <c r="D27" s="2" t="s">
        <v>4</v>
      </c>
      <c r="E27" s="6">
        <v>610</v>
      </c>
      <c r="F27" s="6"/>
      <c r="G27" s="6"/>
      <c r="H27" s="6"/>
      <c r="I27" s="6"/>
      <c r="J27" s="10">
        <f t="shared" si="0"/>
        <v>610</v>
      </c>
      <c r="K27" s="6">
        <f t="shared" si="1"/>
        <v>19</v>
      </c>
    </row>
    <row r="28" spans="1:11" s="11" customFormat="1" ht="46.5" customHeight="1" thickBot="1" thickTop="1">
      <c r="A28" s="1">
        <v>1</v>
      </c>
      <c r="B28" s="28" t="s">
        <v>77</v>
      </c>
      <c r="C28" s="28" t="s">
        <v>86</v>
      </c>
      <c r="D28" s="2" t="s">
        <v>25</v>
      </c>
      <c r="E28" s="6">
        <v>600</v>
      </c>
      <c r="F28" s="6"/>
      <c r="G28" s="6"/>
      <c r="H28" s="6"/>
      <c r="I28" s="6"/>
      <c r="J28" s="10">
        <f t="shared" si="0"/>
        <v>600</v>
      </c>
      <c r="K28" s="6">
        <f t="shared" si="1"/>
        <v>20</v>
      </c>
    </row>
    <row r="29" spans="1:11" s="11" customFormat="1" ht="46.5" customHeight="1" thickBot="1" thickTop="1">
      <c r="A29" s="1">
        <v>82</v>
      </c>
      <c r="B29" s="28"/>
      <c r="C29" s="28" t="s">
        <v>28</v>
      </c>
      <c r="D29" s="2" t="s">
        <v>5</v>
      </c>
      <c r="E29" s="6">
        <v>440</v>
      </c>
      <c r="F29" s="6"/>
      <c r="G29" s="6"/>
      <c r="H29" s="6"/>
      <c r="I29" s="6"/>
      <c r="J29" s="10">
        <f t="shared" si="0"/>
        <v>440</v>
      </c>
      <c r="K29" s="6">
        <f t="shared" si="1"/>
        <v>21</v>
      </c>
    </row>
    <row r="30" spans="1:11" s="11" customFormat="1" ht="46.5" customHeight="1" thickBot="1" thickTop="1">
      <c r="A30" s="1">
        <v>2</v>
      </c>
      <c r="B30" s="28"/>
      <c r="C30" s="28" t="s">
        <v>76</v>
      </c>
      <c r="D30" s="2" t="s">
        <v>13</v>
      </c>
      <c r="E30" s="6">
        <v>435</v>
      </c>
      <c r="F30" s="6"/>
      <c r="G30" s="6"/>
      <c r="H30" s="6"/>
      <c r="I30" s="6"/>
      <c r="J30" s="10">
        <f t="shared" si="0"/>
        <v>435</v>
      </c>
      <c r="K30" s="6">
        <f t="shared" si="1"/>
        <v>22</v>
      </c>
    </row>
    <row r="31" spans="1:11" s="11" customFormat="1" ht="46.5" customHeight="1" thickBot="1" thickTop="1">
      <c r="A31" s="1">
        <v>6</v>
      </c>
      <c r="B31" s="28" t="s">
        <v>12</v>
      </c>
      <c r="C31" s="28" t="s">
        <v>73</v>
      </c>
      <c r="D31" s="2">
        <v>42339</v>
      </c>
      <c r="E31" s="6">
        <v>435</v>
      </c>
      <c r="F31" s="6"/>
      <c r="G31" s="6"/>
      <c r="H31" s="6"/>
      <c r="I31" s="6"/>
      <c r="J31" s="10">
        <f t="shared" si="0"/>
        <v>435</v>
      </c>
      <c r="K31" s="6">
        <f t="shared" si="1"/>
        <v>23</v>
      </c>
    </row>
    <row r="32" spans="1:12" s="11" customFormat="1" ht="46.5" customHeight="1" thickBot="1" thickTop="1">
      <c r="A32" s="1">
        <v>24</v>
      </c>
      <c r="B32" s="28" t="s">
        <v>137</v>
      </c>
      <c r="C32" s="28" t="s">
        <v>66</v>
      </c>
      <c r="D32" s="2" t="s">
        <v>8</v>
      </c>
      <c r="E32" s="6">
        <v>430</v>
      </c>
      <c r="F32" s="6"/>
      <c r="G32" s="6"/>
      <c r="H32" s="6"/>
      <c r="I32" s="6"/>
      <c r="J32" s="10">
        <f t="shared" si="0"/>
        <v>430</v>
      </c>
      <c r="K32" s="6">
        <f t="shared" si="1"/>
        <v>24</v>
      </c>
      <c r="L32" s="13"/>
    </row>
    <row r="33" spans="1:11" s="11" customFormat="1" ht="46.5" customHeight="1" thickBot="1" thickTop="1">
      <c r="A33" s="1">
        <v>3</v>
      </c>
      <c r="B33" s="28" t="s">
        <v>71</v>
      </c>
      <c r="C33" s="28" t="s">
        <v>72</v>
      </c>
      <c r="D33" s="2" t="s">
        <v>5</v>
      </c>
      <c r="E33" s="6">
        <v>400</v>
      </c>
      <c r="F33" s="6"/>
      <c r="G33" s="6"/>
      <c r="H33" s="6"/>
      <c r="I33" s="6"/>
      <c r="J33" s="10">
        <f t="shared" si="0"/>
        <v>400</v>
      </c>
      <c r="K33" s="6">
        <f t="shared" si="1"/>
        <v>25</v>
      </c>
    </row>
    <row r="34" spans="1:11" s="11" customFormat="1" ht="46.5" customHeight="1" thickBot="1" thickTop="1">
      <c r="A34" s="30">
        <v>99</v>
      </c>
      <c r="B34" s="31"/>
      <c r="C34" s="32" t="s">
        <v>101</v>
      </c>
      <c r="D34" s="33" t="s">
        <v>47</v>
      </c>
      <c r="E34" s="6">
        <v>382</v>
      </c>
      <c r="F34" s="6"/>
      <c r="G34" s="6"/>
      <c r="H34" s="6"/>
      <c r="I34" s="6"/>
      <c r="J34" s="10">
        <f t="shared" si="0"/>
        <v>382</v>
      </c>
      <c r="K34" s="6">
        <f t="shared" si="1"/>
        <v>26</v>
      </c>
    </row>
    <row r="35" spans="1:11" s="11" customFormat="1" ht="46.5" customHeight="1" thickBot="1" thickTop="1">
      <c r="A35" s="30">
        <v>27</v>
      </c>
      <c r="B35" s="31" t="s">
        <v>102</v>
      </c>
      <c r="C35" s="32" t="s">
        <v>35</v>
      </c>
      <c r="D35" s="33" t="s">
        <v>3</v>
      </c>
      <c r="E35" s="6">
        <v>370</v>
      </c>
      <c r="F35" s="6"/>
      <c r="G35" s="6"/>
      <c r="H35" s="6"/>
      <c r="I35" s="6"/>
      <c r="J35" s="10">
        <f t="shared" si="0"/>
        <v>370</v>
      </c>
      <c r="K35" s="6">
        <f t="shared" si="1"/>
        <v>27</v>
      </c>
    </row>
    <row r="36" spans="1:12" s="11" customFormat="1" ht="46.5" customHeight="1" thickBot="1" thickTop="1">
      <c r="A36" s="1">
        <v>47</v>
      </c>
      <c r="B36" s="28" t="s">
        <v>70</v>
      </c>
      <c r="C36" s="28" t="s">
        <v>27</v>
      </c>
      <c r="D36" s="2" t="s">
        <v>8</v>
      </c>
      <c r="E36" s="14">
        <v>370</v>
      </c>
      <c r="F36" s="14"/>
      <c r="G36" s="6"/>
      <c r="H36" s="14"/>
      <c r="I36" s="14"/>
      <c r="J36" s="10">
        <f t="shared" si="0"/>
        <v>370</v>
      </c>
      <c r="K36" s="6">
        <f t="shared" si="1"/>
        <v>28</v>
      </c>
      <c r="L36" s="12"/>
    </row>
    <row r="37" spans="1:12" s="11" customFormat="1" ht="46.5" customHeight="1" thickBot="1" thickTop="1">
      <c r="A37" s="1">
        <v>42</v>
      </c>
      <c r="B37" s="28" t="s">
        <v>107</v>
      </c>
      <c r="C37" s="28" t="s">
        <v>108</v>
      </c>
      <c r="D37" s="2" t="s">
        <v>6</v>
      </c>
      <c r="E37" s="14">
        <v>352</v>
      </c>
      <c r="F37" s="14"/>
      <c r="G37" s="6"/>
      <c r="H37" s="14"/>
      <c r="I37" s="14"/>
      <c r="J37" s="10">
        <f t="shared" si="0"/>
        <v>352</v>
      </c>
      <c r="K37" s="6">
        <f t="shared" si="1"/>
        <v>29</v>
      </c>
      <c r="L37" s="12"/>
    </row>
    <row r="38" spans="1:11" s="11" customFormat="1" ht="46.5" customHeight="1" thickBot="1" thickTop="1">
      <c r="A38" s="1">
        <v>8</v>
      </c>
      <c r="B38" s="29" t="s">
        <v>91</v>
      </c>
      <c r="C38" s="28" t="s">
        <v>92</v>
      </c>
      <c r="D38" s="2" t="s">
        <v>93</v>
      </c>
      <c r="E38" s="6">
        <v>339</v>
      </c>
      <c r="F38" s="6"/>
      <c r="G38" s="6"/>
      <c r="H38" s="6"/>
      <c r="I38" s="6"/>
      <c r="J38" s="10">
        <f t="shared" si="0"/>
        <v>339</v>
      </c>
      <c r="K38" s="6">
        <f t="shared" si="1"/>
        <v>30</v>
      </c>
    </row>
    <row r="39" spans="1:11" s="12" customFormat="1" ht="46.5" customHeight="1" thickBot="1" thickTop="1">
      <c r="A39" s="1">
        <v>98</v>
      </c>
      <c r="B39" s="28" t="s">
        <v>109</v>
      </c>
      <c r="C39" s="28" t="s">
        <v>110</v>
      </c>
      <c r="D39" s="2" t="s">
        <v>8</v>
      </c>
      <c r="E39" s="15">
        <v>330</v>
      </c>
      <c r="F39" s="15"/>
      <c r="G39" s="16"/>
      <c r="H39" s="15"/>
      <c r="I39" s="15"/>
      <c r="J39" s="10">
        <f t="shared" si="0"/>
        <v>330</v>
      </c>
      <c r="K39" s="6">
        <f t="shared" si="1"/>
        <v>31</v>
      </c>
    </row>
    <row r="40" spans="1:12" s="12" customFormat="1" ht="46.5" customHeight="1" thickBot="1" thickTop="1">
      <c r="A40" s="30">
        <v>12</v>
      </c>
      <c r="B40" s="31" t="s">
        <v>103</v>
      </c>
      <c r="C40" s="32" t="s">
        <v>21</v>
      </c>
      <c r="D40" s="33" t="s">
        <v>3</v>
      </c>
      <c r="E40" s="6">
        <v>328</v>
      </c>
      <c r="F40" s="6"/>
      <c r="G40" s="6"/>
      <c r="H40" s="6"/>
      <c r="I40" s="6"/>
      <c r="J40" s="10">
        <f t="shared" si="0"/>
        <v>328</v>
      </c>
      <c r="K40" s="6">
        <f t="shared" si="1"/>
        <v>32</v>
      </c>
      <c r="L40" s="11"/>
    </row>
    <row r="41" spans="1:12" s="12" customFormat="1" ht="46.5" customHeight="1" thickBot="1" thickTop="1">
      <c r="A41" s="30">
        <v>4</v>
      </c>
      <c r="B41" s="31" t="s">
        <v>17</v>
      </c>
      <c r="C41" s="32" t="s">
        <v>16</v>
      </c>
      <c r="D41" s="33" t="s">
        <v>5</v>
      </c>
      <c r="E41" s="6">
        <v>323</v>
      </c>
      <c r="F41" s="6"/>
      <c r="G41" s="6"/>
      <c r="H41" s="6"/>
      <c r="I41" s="6"/>
      <c r="J41" s="10">
        <f aca="true" t="shared" si="2" ref="J41:J72">SUM(E41:I41)</f>
        <v>323</v>
      </c>
      <c r="K41" s="6">
        <f t="shared" si="1"/>
        <v>33</v>
      </c>
      <c r="L41" s="11"/>
    </row>
    <row r="42" spans="1:12" s="12" customFormat="1" ht="46.5" customHeight="1" thickBot="1" thickTop="1">
      <c r="A42" s="1">
        <v>43</v>
      </c>
      <c r="B42" s="28" t="s">
        <v>10</v>
      </c>
      <c r="C42" s="28" t="s">
        <v>117</v>
      </c>
      <c r="D42" s="2" t="s">
        <v>3</v>
      </c>
      <c r="E42" s="6">
        <v>322</v>
      </c>
      <c r="F42" s="6"/>
      <c r="G42" s="6"/>
      <c r="H42" s="6"/>
      <c r="I42" s="6"/>
      <c r="J42" s="10">
        <f t="shared" si="2"/>
        <v>322</v>
      </c>
      <c r="K42" s="6">
        <f t="shared" si="1"/>
        <v>34</v>
      </c>
      <c r="L42" s="11"/>
    </row>
    <row r="43" spans="1:12" s="12" customFormat="1" ht="46.5" customHeight="1" thickBot="1" thickTop="1">
      <c r="A43" s="1">
        <v>14</v>
      </c>
      <c r="B43" s="28" t="s">
        <v>23</v>
      </c>
      <c r="C43" s="28" t="s">
        <v>94</v>
      </c>
      <c r="D43" s="2" t="s">
        <v>5</v>
      </c>
      <c r="E43" s="6">
        <v>320</v>
      </c>
      <c r="F43" s="6"/>
      <c r="G43" s="6"/>
      <c r="H43" s="6"/>
      <c r="I43" s="6"/>
      <c r="J43" s="10">
        <f t="shared" si="2"/>
        <v>320</v>
      </c>
      <c r="K43" s="6">
        <f t="shared" si="1"/>
        <v>35</v>
      </c>
      <c r="L43" s="11"/>
    </row>
    <row r="44" spans="1:12" s="12" customFormat="1" ht="46.5" customHeight="1" thickBot="1" thickTop="1">
      <c r="A44" s="1">
        <v>20</v>
      </c>
      <c r="B44" s="28" t="s">
        <v>111</v>
      </c>
      <c r="C44" s="28" t="s">
        <v>112</v>
      </c>
      <c r="D44" s="2" t="s">
        <v>1</v>
      </c>
      <c r="E44" s="6">
        <v>318</v>
      </c>
      <c r="F44" s="6"/>
      <c r="G44" s="6"/>
      <c r="H44" s="6"/>
      <c r="I44" s="6"/>
      <c r="J44" s="10">
        <f t="shared" si="2"/>
        <v>318</v>
      </c>
      <c r="K44" s="6">
        <f t="shared" si="1"/>
        <v>36</v>
      </c>
      <c r="L44" s="11"/>
    </row>
    <row r="45" spans="1:12" s="12" customFormat="1" ht="46.5" customHeight="1" thickBot="1" thickTop="1">
      <c r="A45" s="1">
        <v>19</v>
      </c>
      <c r="B45" s="28"/>
      <c r="C45" s="28" t="s">
        <v>30</v>
      </c>
      <c r="D45" s="2" t="s">
        <v>31</v>
      </c>
      <c r="E45" s="6">
        <v>317</v>
      </c>
      <c r="F45" s="6"/>
      <c r="G45" s="6"/>
      <c r="H45" s="6"/>
      <c r="I45" s="6"/>
      <c r="J45" s="10">
        <f t="shared" si="2"/>
        <v>317</v>
      </c>
      <c r="K45" s="6">
        <f t="shared" si="1"/>
        <v>37</v>
      </c>
      <c r="L45" s="11"/>
    </row>
    <row r="46" spans="1:11" s="12" customFormat="1" ht="46.5" customHeight="1" thickBot="1" thickTop="1">
      <c r="A46" s="1">
        <v>93</v>
      </c>
      <c r="B46" s="28" t="s">
        <v>84</v>
      </c>
      <c r="C46" s="28" t="s">
        <v>85</v>
      </c>
      <c r="D46" s="2" t="s">
        <v>5</v>
      </c>
      <c r="E46" s="15">
        <v>317</v>
      </c>
      <c r="F46" s="15"/>
      <c r="G46" s="16"/>
      <c r="H46" s="15"/>
      <c r="I46" s="15"/>
      <c r="J46" s="10">
        <f t="shared" si="2"/>
        <v>317</v>
      </c>
      <c r="K46" s="6">
        <f t="shared" si="1"/>
        <v>38</v>
      </c>
    </row>
    <row r="47" spans="1:12" s="12" customFormat="1" ht="46.5" customHeight="1" thickBot="1" thickTop="1">
      <c r="A47" s="1">
        <v>23</v>
      </c>
      <c r="B47" s="28" t="s">
        <v>79</v>
      </c>
      <c r="C47" s="28" t="s">
        <v>80</v>
      </c>
      <c r="D47" s="2" t="s">
        <v>3</v>
      </c>
      <c r="E47" s="6">
        <v>312</v>
      </c>
      <c r="F47" s="6"/>
      <c r="G47" s="6"/>
      <c r="H47" s="6"/>
      <c r="I47" s="6"/>
      <c r="J47" s="10">
        <f t="shared" si="2"/>
        <v>312</v>
      </c>
      <c r="K47" s="6">
        <f t="shared" si="1"/>
        <v>39</v>
      </c>
      <c r="L47" s="11"/>
    </row>
    <row r="48" spans="1:11" s="12" customFormat="1" ht="46.5" customHeight="1" thickBot="1" thickTop="1">
      <c r="A48" s="1">
        <v>45</v>
      </c>
      <c r="B48" s="28" t="s">
        <v>98</v>
      </c>
      <c r="C48" s="28" t="s">
        <v>36</v>
      </c>
      <c r="D48" s="2" t="s">
        <v>37</v>
      </c>
      <c r="E48" s="15">
        <v>310</v>
      </c>
      <c r="F48" s="15"/>
      <c r="G48" s="16"/>
      <c r="H48" s="15"/>
      <c r="I48" s="15"/>
      <c r="J48" s="10">
        <f t="shared" si="2"/>
        <v>310</v>
      </c>
      <c r="K48" s="6">
        <f t="shared" si="1"/>
        <v>40</v>
      </c>
    </row>
    <row r="49" spans="1:12" s="12" customFormat="1" ht="46.5" customHeight="1" thickBot="1" thickTop="1">
      <c r="A49" s="30">
        <v>56</v>
      </c>
      <c r="B49" s="31" t="s">
        <v>121</v>
      </c>
      <c r="C49" s="32" t="s">
        <v>32</v>
      </c>
      <c r="D49" s="33" t="s">
        <v>3</v>
      </c>
      <c r="E49" s="6">
        <v>310</v>
      </c>
      <c r="F49" s="6"/>
      <c r="G49" s="6"/>
      <c r="H49" s="6"/>
      <c r="I49" s="6"/>
      <c r="J49" s="10">
        <f t="shared" si="2"/>
        <v>310</v>
      </c>
      <c r="K49" s="6">
        <f t="shared" si="1"/>
        <v>41</v>
      </c>
      <c r="L49" s="11"/>
    </row>
    <row r="50" spans="1:12" s="12" customFormat="1" ht="46.5" customHeight="1" thickBot="1" thickTop="1">
      <c r="A50" s="1">
        <v>92</v>
      </c>
      <c r="B50" s="28" t="s">
        <v>115</v>
      </c>
      <c r="C50" s="28" t="s">
        <v>116</v>
      </c>
      <c r="D50" s="2" t="s">
        <v>2</v>
      </c>
      <c r="E50" s="6">
        <v>310</v>
      </c>
      <c r="F50" s="6"/>
      <c r="G50" s="6"/>
      <c r="H50" s="6"/>
      <c r="I50" s="6"/>
      <c r="J50" s="10">
        <f t="shared" si="2"/>
        <v>310</v>
      </c>
      <c r="K50" s="6">
        <f t="shared" si="1"/>
        <v>42</v>
      </c>
      <c r="L50" s="11"/>
    </row>
    <row r="51" spans="1:12" s="12" customFormat="1" ht="46.5" customHeight="1" thickBot="1" thickTop="1">
      <c r="A51" s="1">
        <v>5</v>
      </c>
      <c r="B51" s="28" t="s">
        <v>113</v>
      </c>
      <c r="C51" s="28" t="s">
        <v>114</v>
      </c>
      <c r="D51" s="2" t="s">
        <v>3</v>
      </c>
      <c r="E51" s="6">
        <v>305</v>
      </c>
      <c r="F51" s="6"/>
      <c r="G51" s="6"/>
      <c r="H51" s="6"/>
      <c r="I51" s="6"/>
      <c r="J51" s="10">
        <f t="shared" si="2"/>
        <v>305</v>
      </c>
      <c r="K51" s="6">
        <f t="shared" si="1"/>
        <v>43</v>
      </c>
      <c r="L51" s="11"/>
    </row>
    <row r="52" spans="1:12" s="12" customFormat="1" ht="46.5" customHeight="1" thickBot="1" thickTop="1">
      <c r="A52" s="1">
        <v>71</v>
      </c>
      <c r="B52" s="29" t="s">
        <v>43</v>
      </c>
      <c r="C52" s="28" t="s">
        <v>44</v>
      </c>
      <c r="D52" s="2" t="s">
        <v>5</v>
      </c>
      <c r="E52" s="6">
        <v>305</v>
      </c>
      <c r="F52" s="6"/>
      <c r="G52" s="6"/>
      <c r="H52" s="6"/>
      <c r="I52" s="6"/>
      <c r="J52" s="10">
        <f t="shared" si="2"/>
        <v>305</v>
      </c>
      <c r="K52" s="6">
        <f t="shared" si="1"/>
        <v>44</v>
      </c>
      <c r="L52" s="11"/>
    </row>
    <row r="53" spans="1:12" s="12" customFormat="1" ht="46.5" customHeight="1" thickBot="1" thickTop="1">
      <c r="A53" s="30">
        <v>9</v>
      </c>
      <c r="B53" s="31" t="s">
        <v>24</v>
      </c>
      <c r="C53" s="32" t="s">
        <v>99</v>
      </c>
      <c r="D53" s="33" t="s">
        <v>8</v>
      </c>
      <c r="E53" s="6">
        <v>303</v>
      </c>
      <c r="F53" s="6"/>
      <c r="G53" s="6"/>
      <c r="H53" s="6"/>
      <c r="I53" s="6"/>
      <c r="J53" s="10">
        <f t="shared" si="2"/>
        <v>303</v>
      </c>
      <c r="K53" s="6">
        <f t="shared" si="1"/>
        <v>45</v>
      </c>
      <c r="L53" s="11"/>
    </row>
    <row r="54" spans="1:12" s="12" customFormat="1" ht="46.5" customHeight="1" thickBot="1" thickTop="1">
      <c r="A54" s="34">
        <v>26</v>
      </c>
      <c r="B54" s="35" t="s">
        <v>122</v>
      </c>
      <c r="C54" s="36" t="s">
        <v>123</v>
      </c>
      <c r="D54" s="37" t="s">
        <v>3</v>
      </c>
      <c r="E54" s="6">
        <v>300</v>
      </c>
      <c r="F54" s="6"/>
      <c r="G54" s="6"/>
      <c r="H54" s="6"/>
      <c r="I54" s="6"/>
      <c r="J54" s="10">
        <f t="shared" si="2"/>
        <v>300</v>
      </c>
      <c r="K54" s="6">
        <f t="shared" si="1"/>
        <v>46</v>
      </c>
      <c r="L54" s="11"/>
    </row>
    <row r="55" spans="1:12" s="12" customFormat="1" ht="46.5" customHeight="1" thickBot="1" thickTop="1">
      <c r="A55" s="30">
        <v>39</v>
      </c>
      <c r="B55" s="31" t="s">
        <v>104</v>
      </c>
      <c r="C55" s="32" t="s">
        <v>105</v>
      </c>
      <c r="D55" s="33" t="s">
        <v>8</v>
      </c>
      <c r="E55" s="6">
        <v>300</v>
      </c>
      <c r="F55" s="6"/>
      <c r="G55" s="6"/>
      <c r="H55" s="6"/>
      <c r="I55" s="6"/>
      <c r="J55" s="10">
        <f t="shared" si="2"/>
        <v>300</v>
      </c>
      <c r="K55" s="6">
        <f t="shared" si="1"/>
        <v>47</v>
      </c>
      <c r="L55" s="11"/>
    </row>
    <row r="56" spans="1:11" s="12" customFormat="1" ht="46.5" customHeight="1" thickBot="1" thickTop="1">
      <c r="A56" s="30">
        <v>90</v>
      </c>
      <c r="B56" s="31" t="s">
        <v>118</v>
      </c>
      <c r="C56" s="32" t="s">
        <v>119</v>
      </c>
      <c r="D56" s="33" t="s">
        <v>120</v>
      </c>
      <c r="E56" s="15">
        <v>300</v>
      </c>
      <c r="F56" s="15"/>
      <c r="G56" s="16"/>
      <c r="H56" s="15"/>
      <c r="I56" s="15"/>
      <c r="J56" s="10">
        <f t="shared" si="2"/>
        <v>300</v>
      </c>
      <c r="K56" s="6">
        <f t="shared" si="1"/>
        <v>48</v>
      </c>
    </row>
    <row r="57" spans="1:12" s="12" customFormat="1" ht="46.5" customHeight="1" thickBot="1" thickTop="1">
      <c r="A57" s="30">
        <v>17</v>
      </c>
      <c r="B57" s="31" t="s">
        <v>10</v>
      </c>
      <c r="C57" s="32" t="s">
        <v>106</v>
      </c>
      <c r="D57" s="33" t="s">
        <v>3</v>
      </c>
      <c r="E57" s="6">
        <v>285</v>
      </c>
      <c r="F57" s="6"/>
      <c r="G57" s="6"/>
      <c r="H57" s="6"/>
      <c r="I57" s="6"/>
      <c r="J57" s="10">
        <f t="shared" si="2"/>
        <v>285</v>
      </c>
      <c r="K57" s="6">
        <f t="shared" si="1"/>
        <v>49</v>
      </c>
      <c r="L57" s="11"/>
    </row>
    <row r="58" spans="1:12" s="12" customFormat="1" ht="46.5" customHeight="1" thickBot="1" thickTop="1">
      <c r="A58" s="34">
        <v>96</v>
      </c>
      <c r="B58" s="35" t="s">
        <v>124</v>
      </c>
      <c r="C58" s="36" t="s">
        <v>125</v>
      </c>
      <c r="D58" s="37">
        <v>42350</v>
      </c>
      <c r="E58" s="6">
        <v>252</v>
      </c>
      <c r="F58" s="6"/>
      <c r="G58" s="6"/>
      <c r="H58" s="6"/>
      <c r="I58" s="6"/>
      <c r="J58" s="10">
        <f t="shared" si="2"/>
        <v>252</v>
      </c>
      <c r="K58" s="6">
        <f t="shared" si="1"/>
        <v>50</v>
      </c>
      <c r="L58" s="11"/>
    </row>
    <row r="59" spans="1:12" s="12" customFormat="1" ht="46.5" customHeight="1" thickBot="1" thickTop="1">
      <c r="A59" s="1">
        <v>28</v>
      </c>
      <c r="B59" s="28" t="s">
        <v>22</v>
      </c>
      <c r="C59" s="28" t="s">
        <v>126</v>
      </c>
      <c r="D59" s="2" t="s">
        <v>7</v>
      </c>
      <c r="E59" s="6">
        <v>250</v>
      </c>
      <c r="F59" s="6"/>
      <c r="G59" s="6"/>
      <c r="H59" s="6"/>
      <c r="I59" s="6"/>
      <c r="J59" s="10">
        <f t="shared" si="2"/>
        <v>250</v>
      </c>
      <c r="K59" s="6">
        <f t="shared" si="1"/>
        <v>51</v>
      </c>
      <c r="L59" s="11"/>
    </row>
    <row r="60" spans="1:12" s="12" customFormat="1" ht="46.5" customHeight="1" thickBot="1" thickTop="1">
      <c r="A60" s="30">
        <v>13</v>
      </c>
      <c r="B60" s="31" t="s">
        <v>127</v>
      </c>
      <c r="C60" s="32" t="s">
        <v>128</v>
      </c>
      <c r="D60" s="33">
        <v>21245</v>
      </c>
      <c r="E60" s="6">
        <v>0</v>
      </c>
      <c r="F60" s="6"/>
      <c r="G60" s="6"/>
      <c r="H60" s="6"/>
      <c r="I60" s="6"/>
      <c r="J60" s="10">
        <f t="shared" si="2"/>
        <v>0</v>
      </c>
      <c r="K60" s="6">
        <f t="shared" si="1"/>
        <v>52</v>
      </c>
      <c r="L60" s="11"/>
    </row>
    <row r="61" spans="1:12" s="18" customFormat="1" ht="46.5" customHeight="1" thickBot="1" thickTop="1">
      <c r="A61" s="1">
        <v>25</v>
      </c>
      <c r="B61" s="28" t="s">
        <v>129</v>
      </c>
      <c r="C61" s="28" t="s">
        <v>39</v>
      </c>
      <c r="D61" s="2" t="s">
        <v>3</v>
      </c>
      <c r="E61" s="6">
        <v>0</v>
      </c>
      <c r="F61" s="6"/>
      <c r="G61" s="6"/>
      <c r="H61" s="6"/>
      <c r="I61" s="6"/>
      <c r="J61" s="10">
        <f t="shared" si="2"/>
        <v>0</v>
      </c>
      <c r="K61" s="6">
        <f t="shared" si="1"/>
        <v>53</v>
      </c>
      <c r="L61" s="11"/>
    </row>
    <row r="62" spans="1:12" s="12" customFormat="1" ht="46.5" customHeight="1" thickBot="1" thickTop="1">
      <c r="A62" s="30">
        <v>34</v>
      </c>
      <c r="B62" s="31" t="s">
        <v>102</v>
      </c>
      <c r="C62" s="32" t="s">
        <v>130</v>
      </c>
      <c r="D62" s="33" t="s">
        <v>3</v>
      </c>
      <c r="E62" s="6">
        <v>0</v>
      </c>
      <c r="F62" s="6"/>
      <c r="G62" s="6"/>
      <c r="H62" s="6"/>
      <c r="I62" s="6"/>
      <c r="J62" s="10">
        <f t="shared" si="2"/>
        <v>0</v>
      </c>
      <c r="K62" s="6">
        <f t="shared" si="1"/>
        <v>54</v>
      </c>
      <c r="L62" s="11"/>
    </row>
    <row r="63" spans="1:11" s="12" customFormat="1" ht="46.5" customHeight="1" thickBot="1" thickTop="1">
      <c r="A63" s="1">
        <v>38</v>
      </c>
      <c r="B63" s="28" t="s">
        <v>38</v>
      </c>
      <c r="C63" s="28" t="s">
        <v>131</v>
      </c>
      <c r="D63" s="2" t="s">
        <v>3</v>
      </c>
      <c r="E63" s="14">
        <v>0</v>
      </c>
      <c r="F63" s="14"/>
      <c r="G63" s="6"/>
      <c r="H63" s="14"/>
      <c r="I63" s="14"/>
      <c r="J63" s="10">
        <f t="shared" si="2"/>
        <v>0</v>
      </c>
      <c r="K63" s="6">
        <f t="shared" si="1"/>
        <v>55</v>
      </c>
    </row>
    <row r="64" spans="1:11" s="12" customFormat="1" ht="46.5" customHeight="1" thickBot="1" thickTop="1">
      <c r="A64" s="30">
        <v>89</v>
      </c>
      <c r="B64" s="31" t="s">
        <v>132</v>
      </c>
      <c r="C64" s="32" t="s">
        <v>133</v>
      </c>
      <c r="D64" s="33">
        <v>63</v>
      </c>
      <c r="E64" s="14">
        <v>0</v>
      </c>
      <c r="F64" s="14"/>
      <c r="G64" s="6"/>
      <c r="H64" s="14"/>
      <c r="I64" s="14"/>
      <c r="J64" s="10">
        <f t="shared" si="2"/>
        <v>0</v>
      </c>
      <c r="K64" s="6">
        <f t="shared" si="1"/>
        <v>56</v>
      </c>
    </row>
    <row r="65" spans="1:12" s="12" customFormat="1" ht="46.5" customHeight="1" thickBot="1" thickTop="1">
      <c r="A65" s="34">
        <v>94</v>
      </c>
      <c r="B65" s="35"/>
      <c r="C65" s="36" t="s">
        <v>134</v>
      </c>
      <c r="D65" s="37" t="s">
        <v>5</v>
      </c>
      <c r="E65" s="6">
        <v>0</v>
      </c>
      <c r="F65" s="6"/>
      <c r="G65" s="6"/>
      <c r="H65" s="6"/>
      <c r="I65" s="6"/>
      <c r="J65" s="10">
        <f t="shared" si="2"/>
        <v>0</v>
      </c>
      <c r="K65" s="6">
        <f t="shared" si="1"/>
        <v>57</v>
      </c>
      <c r="L65" s="11"/>
    </row>
    <row r="66" spans="1:11" s="12" customFormat="1" ht="46.5" customHeight="1" thickTop="1">
      <c r="A66" s="1">
        <v>95</v>
      </c>
      <c r="B66" s="28"/>
      <c r="C66" s="28" t="s">
        <v>135</v>
      </c>
      <c r="D66" s="2" t="s">
        <v>2</v>
      </c>
      <c r="E66" s="14">
        <v>0</v>
      </c>
      <c r="F66" s="14"/>
      <c r="G66" s="6"/>
      <c r="H66" s="14"/>
      <c r="I66" s="14"/>
      <c r="J66" s="10">
        <f t="shared" si="2"/>
        <v>0</v>
      </c>
      <c r="K66" s="6">
        <f t="shared" si="1"/>
        <v>58</v>
      </c>
    </row>
    <row r="67" spans="1:11" s="12" customFormat="1" ht="46.5" customHeight="1">
      <c r="A67" s="34"/>
      <c r="B67" s="35"/>
      <c r="C67" s="36"/>
      <c r="D67" s="37"/>
      <c r="E67" s="15"/>
      <c r="F67" s="15"/>
      <c r="G67" s="16"/>
      <c r="H67" s="15"/>
      <c r="I67" s="15"/>
      <c r="J67" s="6"/>
      <c r="K67" s="6"/>
    </row>
    <row r="68" spans="1:12" s="12" customFormat="1" ht="46.5" customHeight="1">
      <c r="A68" s="22"/>
      <c r="B68" s="23"/>
      <c r="C68" s="23"/>
      <c r="D68" s="2"/>
      <c r="E68" s="6"/>
      <c r="F68" s="6"/>
      <c r="G68" s="6"/>
      <c r="H68" s="6"/>
      <c r="I68" s="6"/>
      <c r="J68" s="6"/>
      <c r="K68" s="6"/>
      <c r="L68" s="11"/>
    </row>
    <row r="69" spans="1:11" s="12" customFormat="1" ht="15">
      <c r="A69" s="17"/>
      <c r="C69" s="19"/>
      <c r="D69" s="25"/>
      <c r="E69" s="17"/>
      <c r="F69" s="17"/>
      <c r="G69" s="20"/>
      <c r="H69" s="17"/>
      <c r="I69" s="17"/>
      <c r="J69" s="17"/>
      <c r="K69" s="17"/>
    </row>
    <row r="71" ht="15"/>
    <row r="72" ht="15"/>
    <row r="73" ht="15"/>
    <row r="74" ht="15"/>
  </sheetData>
  <sheetProtection/>
  <autoFilter ref="A6:K66"/>
  <mergeCells count="12">
    <mergeCell ref="F6:F8"/>
    <mergeCell ref="G6:G8"/>
    <mergeCell ref="K6:K8"/>
    <mergeCell ref="A6:A8"/>
    <mergeCell ref="B6:B8"/>
    <mergeCell ref="C6:C8"/>
    <mergeCell ref="A2:G3"/>
    <mergeCell ref="H6:H8"/>
    <mergeCell ref="I6:I8"/>
    <mergeCell ref="J6:J8"/>
    <mergeCell ref="D6:D8"/>
    <mergeCell ref="E6:E8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Martine</cp:lastModifiedBy>
  <cp:lastPrinted>2015-06-04T13:57:51Z</cp:lastPrinted>
  <dcterms:created xsi:type="dcterms:W3CDTF">2013-06-19T06:29:05Z</dcterms:created>
  <dcterms:modified xsi:type="dcterms:W3CDTF">2015-06-08T16:00:11Z</dcterms:modified>
  <cp:category/>
  <cp:version/>
  <cp:contentType/>
  <cp:contentStatus/>
</cp:coreProperties>
</file>